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진주영(업무)\2.업무추진비\2023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3" i="1"/>
  <c r="E19" i="1" l="1"/>
  <c r="E8" i="1" s="1"/>
  <c r="E6" i="1"/>
  <c r="D5" i="1"/>
  <c r="E20" i="1" l="1"/>
  <c r="E7" i="1"/>
  <c r="E5" i="1" l="1"/>
  <c r="F6" i="1" l="1"/>
  <c r="F8" i="1"/>
  <c r="F7" i="1"/>
</calcChain>
</file>

<file path=xl/sharedStrings.xml><?xml version="1.0" encoding="utf-8"?>
<sst xmlns="http://schemas.openxmlformats.org/spreadsheetml/2006/main" count="39" uniqueCount="34">
  <si>
    <t xml:space="preserve">1. 유형별 집행내역  </t>
    <phoneticPr fontId="4" type="noConversion"/>
  </si>
  <si>
    <t xml:space="preserve">                                                                  (단위 : 원)   </t>
  </si>
  <si>
    <t>유    형</t>
    <phoneticPr fontId="4" type="noConversion"/>
  </si>
  <si>
    <t>건수</t>
  </si>
  <si>
    <t>금 액</t>
  </si>
  <si>
    <t>구성비(%)</t>
  </si>
  <si>
    <t xml:space="preserve">계       </t>
    <phoneticPr fontId="4" type="noConversion"/>
  </si>
  <si>
    <t>② 유관기관 업무협의 및 간담회</t>
    <phoneticPr fontId="4" type="noConversion"/>
  </si>
  <si>
    <t>③ 업무관련 위문 및 직원간담회/기타</t>
    <phoneticPr fontId="4" type="noConversion"/>
  </si>
  <si>
    <t>2. 세부내역</t>
  </si>
  <si>
    <t>구 분</t>
  </si>
  <si>
    <t>사용일</t>
  </si>
  <si>
    <t>내 역</t>
  </si>
  <si>
    <t>합 계</t>
    <phoneticPr fontId="4" type="noConversion"/>
  </si>
  <si>
    <t>주요정책추진 회의 ․ 행사</t>
    <phoneticPr fontId="4" type="noConversion"/>
  </si>
  <si>
    <t>구르메</t>
    <phoneticPr fontId="4" type="noConversion"/>
  </si>
  <si>
    <t>소  계</t>
    <phoneticPr fontId="4" type="noConversion"/>
  </si>
  <si>
    <t>1건</t>
    <phoneticPr fontId="4" type="noConversion"/>
  </si>
  <si>
    <t xml:space="preserve"> 유관기관 업무협의 및 간담회</t>
    <phoneticPr fontId="4" type="noConversion"/>
  </si>
  <si>
    <t xml:space="preserve"> 업무관련 위문 및 직원간담회/기타</t>
    <phoneticPr fontId="4" type="noConversion"/>
  </si>
  <si>
    <t>2건</t>
    <phoneticPr fontId="4" type="noConversion"/>
  </si>
  <si>
    <t>① 주요정책추진 회의·행사</t>
    <phoneticPr fontId="4" type="noConversion"/>
  </si>
  <si>
    <t>지역 기관장 간담회</t>
    <phoneticPr fontId="4" type="noConversion"/>
  </si>
  <si>
    <t>5건</t>
    <phoneticPr fontId="4" type="noConversion"/>
  </si>
  <si>
    <t>2023년 4월 업무추진비 집행내역</t>
    <phoneticPr fontId="4" type="noConversion"/>
  </si>
  <si>
    <t>민원담당직원 격려</t>
    <phoneticPr fontId="4" type="noConversion"/>
  </si>
  <si>
    <t>청 현안업무협의</t>
    <phoneticPr fontId="4" type="noConversion"/>
  </si>
  <si>
    <t>길래</t>
    <phoneticPr fontId="4" type="noConversion"/>
  </si>
  <si>
    <t>천안수입식품검사소 직원 간담회</t>
    <phoneticPr fontId="4" type="noConversion"/>
  </si>
  <si>
    <t>하오하오</t>
    <phoneticPr fontId="4" type="noConversion"/>
  </si>
  <si>
    <t>수통골감나무집</t>
    <phoneticPr fontId="4" type="noConversion"/>
  </si>
  <si>
    <t>사용장소</t>
    <phoneticPr fontId="4" type="noConversion"/>
  </si>
  <si>
    <t>제약업체 현장방문</t>
    <phoneticPr fontId="4" type="noConversion"/>
  </si>
  <si>
    <t>동우회회관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</si>
</sst>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#,##0_ "/>
  </numFmts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indexed="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sz val="11"/>
      <color indexed="8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41" fontId="6" fillId="0" borderId="2" xfId="1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shrinkToFit="1"/>
    </xf>
    <xf numFmtId="177" fontId="10" fillId="2" borderId="2" xfId="0" applyNumberFormat="1" applyFont="1" applyFill="1" applyBorder="1" applyAlignment="1">
      <alignment horizontal="right" vertical="center" shrinkToFit="1"/>
    </xf>
    <xf numFmtId="9" fontId="7" fillId="0" borderId="3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3" fontId="7" fillId="4" borderId="11" xfId="0" applyNumberFormat="1" applyFont="1" applyFill="1" applyBorder="1" applyAlignment="1">
      <alignment horizontal="right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/>
    </xf>
    <xf numFmtId="0" fontId="8" fillId="0" borderId="8" xfId="0" applyFont="1" applyBorder="1" applyAlignment="1">
      <alignment horizontal="justify"/>
    </xf>
    <xf numFmtId="0" fontId="8" fillId="0" borderId="9" xfId="0" applyFont="1" applyBorder="1" applyAlignment="1">
      <alignment horizontal="justify"/>
    </xf>
    <xf numFmtId="0" fontId="11" fillId="3" borderId="2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sqref="A1:F1"/>
    </sheetView>
  </sheetViews>
  <sheetFormatPr defaultRowHeight="16.5"/>
  <cols>
    <col min="1" max="1" width="33.625" customWidth="1"/>
    <col min="2" max="2" width="15.25" customWidth="1"/>
    <col min="3" max="3" width="24" customWidth="1"/>
    <col min="4" max="4" width="8" customWidth="1"/>
    <col min="5" max="5" width="14.625" customWidth="1"/>
    <col min="6" max="6" width="17.75" customWidth="1"/>
  </cols>
  <sheetData>
    <row r="1" spans="1:6" ht="25.5">
      <c r="A1" s="24" t="s">
        <v>24</v>
      </c>
      <c r="B1" s="25"/>
      <c r="C1" s="25"/>
      <c r="D1" s="25"/>
      <c r="E1" s="25"/>
      <c r="F1" s="26"/>
    </row>
    <row r="2" spans="1:6" ht="33" customHeight="1">
      <c r="A2" s="27" t="s">
        <v>0</v>
      </c>
      <c r="B2" s="28"/>
      <c r="C2" s="28"/>
      <c r="D2" s="28"/>
      <c r="E2" s="28"/>
      <c r="F2" s="29"/>
    </row>
    <row r="3" spans="1:6">
      <c r="A3" s="30" t="s">
        <v>1</v>
      </c>
      <c r="B3" s="31"/>
      <c r="C3" s="31"/>
      <c r="D3" s="31"/>
      <c r="E3" s="31"/>
      <c r="F3" s="32"/>
    </row>
    <row r="4" spans="1:6" ht="24.95" customHeight="1">
      <c r="A4" s="33" t="s">
        <v>2</v>
      </c>
      <c r="B4" s="34"/>
      <c r="C4" s="34"/>
      <c r="D4" s="13" t="s">
        <v>3</v>
      </c>
      <c r="E4" s="13" t="s">
        <v>4</v>
      </c>
      <c r="F4" s="14" t="s">
        <v>5</v>
      </c>
    </row>
    <row r="5" spans="1:6" ht="24.95" customHeight="1">
      <c r="A5" s="35" t="s">
        <v>6</v>
      </c>
      <c r="B5" s="36"/>
      <c r="C5" s="36"/>
      <c r="D5" s="1">
        <f>SUM(D6:D8)</f>
        <v>5</v>
      </c>
      <c r="E5" s="2">
        <f>SUM(E6:E8)</f>
        <v>664000</v>
      </c>
      <c r="F5" s="8">
        <v>1</v>
      </c>
    </row>
    <row r="6" spans="1:6" ht="24.95" customHeight="1">
      <c r="A6" s="37" t="s">
        <v>21</v>
      </c>
      <c r="B6" s="38"/>
      <c r="C6" s="38"/>
      <c r="D6" s="3">
        <v>1</v>
      </c>
      <c r="E6" s="4">
        <f>E13</f>
        <v>180000</v>
      </c>
      <c r="F6" s="9">
        <f>E6/$E$5</f>
        <v>0.27108433734939757</v>
      </c>
    </row>
    <row r="7" spans="1:6" ht="24.95" customHeight="1">
      <c r="A7" s="37" t="s">
        <v>7</v>
      </c>
      <c r="B7" s="38"/>
      <c r="C7" s="38"/>
      <c r="D7" s="5">
        <v>2</v>
      </c>
      <c r="E7" s="4">
        <f>E16</f>
        <v>165000</v>
      </c>
      <c r="F7" s="9">
        <f>E7/$E$5</f>
        <v>0.24849397590361447</v>
      </c>
    </row>
    <row r="8" spans="1:6" ht="24.95" customHeight="1">
      <c r="A8" s="37" t="s">
        <v>8</v>
      </c>
      <c r="B8" s="38"/>
      <c r="C8" s="38"/>
      <c r="D8" s="5">
        <v>2</v>
      </c>
      <c r="E8" s="4">
        <f>E19</f>
        <v>319000</v>
      </c>
      <c r="F8" s="9">
        <f>E8/$E$5</f>
        <v>0.48042168674698793</v>
      </c>
    </row>
    <row r="9" spans="1:6" ht="33" customHeight="1">
      <c r="A9" s="43" t="s">
        <v>9</v>
      </c>
      <c r="B9" s="44"/>
      <c r="C9" s="44"/>
      <c r="D9" s="44"/>
      <c r="E9" s="44"/>
      <c r="F9" s="45"/>
    </row>
    <row r="10" spans="1:6">
      <c r="A10" s="30" t="s">
        <v>1</v>
      </c>
      <c r="B10" s="31"/>
      <c r="C10" s="31"/>
      <c r="D10" s="31"/>
      <c r="E10" s="31"/>
      <c r="F10" s="32"/>
    </row>
    <row r="11" spans="1:6" ht="24.95" customHeight="1">
      <c r="A11" s="12" t="s">
        <v>10</v>
      </c>
      <c r="B11" s="13" t="s">
        <v>11</v>
      </c>
      <c r="C11" s="34" t="s">
        <v>12</v>
      </c>
      <c r="D11" s="34"/>
      <c r="E11" s="13" t="s">
        <v>4</v>
      </c>
      <c r="F11" s="14" t="s">
        <v>31</v>
      </c>
    </row>
    <row r="12" spans="1:6" ht="24.95" customHeight="1">
      <c r="A12" s="10" t="s">
        <v>14</v>
      </c>
      <c r="B12" s="6">
        <v>45033</v>
      </c>
      <c r="C12" s="39" t="s">
        <v>26</v>
      </c>
      <c r="D12" s="39"/>
      <c r="E12" s="7">
        <v>180000</v>
      </c>
      <c r="F12" s="11" t="s">
        <v>27</v>
      </c>
    </row>
    <row r="13" spans="1:6" ht="24.95" customHeight="1">
      <c r="A13" s="19" t="s">
        <v>16</v>
      </c>
      <c r="B13" s="20"/>
      <c r="C13" s="46" t="s">
        <v>17</v>
      </c>
      <c r="D13" s="46"/>
      <c r="E13" s="21">
        <f>SUM(E12)</f>
        <v>180000</v>
      </c>
      <c r="F13" s="22"/>
    </row>
    <row r="14" spans="1:6" ht="24.95" customHeight="1">
      <c r="A14" s="40" t="s">
        <v>18</v>
      </c>
      <c r="B14" s="6">
        <v>45036</v>
      </c>
      <c r="C14" s="39" t="s">
        <v>22</v>
      </c>
      <c r="D14" s="39"/>
      <c r="E14" s="7">
        <v>93000</v>
      </c>
      <c r="F14" s="11" t="s">
        <v>30</v>
      </c>
    </row>
    <row r="15" spans="1:6" ht="24.95" customHeight="1">
      <c r="A15" s="41"/>
      <c r="B15" s="6">
        <v>45036</v>
      </c>
      <c r="C15" s="39" t="s">
        <v>32</v>
      </c>
      <c r="D15" s="39"/>
      <c r="E15" s="7">
        <v>72000</v>
      </c>
      <c r="F15" s="11" t="s">
        <v>33</v>
      </c>
    </row>
    <row r="16" spans="1:6" ht="24.95" customHeight="1">
      <c r="A16" s="19" t="s">
        <v>16</v>
      </c>
      <c r="B16" s="20"/>
      <c r="C16" s="46" t="s">
        <v>20</v>
      </c>
      <c r="D16" s="46"/>
      <c r="E16" s="21">
        <f>SUM(E14:E15)</f>
        <v>165000</v>
      </c>
      <c r="F16" s="22"/>
    </row>
    <row r="17" spans="1:6" ht="24.95" customHeight="1">
      <c r="A17" s="42" t="s">
        <v>19</v>
      </c>
      <c r="B17" s="6">
        <v>45026</v>
      </c>
      <c r="C17" s="39" t="s">
        <v>25</v>
      </c>
      <c r="D17" s="39"/>
      <c r="E17" s="7">
        <v>126000</v>
      </c>
      <c r="F17" s="11" t="s">
        <v>15</v>
      </c>
    </row>
    <row r="18" spans="1:6" ht="24.95" customHeight="1">
      <c r="A18" s="42"/>
      <c r="B18" s="6">
        <v>45041</v>
      </c>
      <c r="C18" s="39" t="s">
        <v>28</v>
      </c>
      <c r="D18" s="39"/>
      <c r="E18" s="7">
        <v>193000</v>
      </c>
      <c r="F18" s="11" t="s">
        <v>29</v>
      </c>
    </row>
    <row r="19" spans="1:6" ht="24.95" customHeight="1">
      <c r="A19" s="19" t="s">
        <v>16</v>
      </c>
      <c r="B19" s="20"/>
      <c r="C19" s="46" t="s">
        <v>20</v>
      </c>
      <c r="D19" s="46"/>
      <c r="E19" s="21">
        <f>SUM(E17:E18)</f>
        <v>319000</v>
      </c>
      <c r="F19" s="22"/>
    </row>
    <row r="20" spans="1:6" ht="24.95" customHeight="1" thickBot="1">
      <c r="A20" s="15" t="s">
        <v>13</v>
      </c>
      <c r="B20" s="16"/>
      <c r="C20" s="23" t="s">
        <v>23</v>
      </c>
      <c r="D20" s="23"/>
      <c r="E20" s="17">
        <f>E13+E16+E19</f>
        <v>664000</v>
      </c>
      <c r="F20" s="18"/>
    </row>
  </sheetData>
  <mergeCells count="22">
    <mergeCell ref="C11:D11"/>
    <mergeCell ref="C19:D19"/>
    <mergeCell ref="C12:D12"/>
    <mergeCell ref="C13:D13"/>
    <mergeCell ref="C14:D14"/>
    <mergeCell ref="C16:D16"/>
    <mergeCell ref="C20:D20"/>
    <mergeCell ref="A1:F1"/>
    <mergeCell ref="A2:F2"/>
    <mergeCell ref="A3:F3"/>
    <mergeCell ref="A4:C4"/>
    <mergeCell ref="A5:C5"/>
    <mergeCell ref="A6:C6"/>
    <mergeCell ref="C15:D15"/>
    <mergeCell ref="A14:A15"/>
    <mergeCell ref="A17:A18"/>
    <mergeCell ref="C17:D17"/>
    <mergeCell ref="C18:D18"/>
    <mergeCell ref="A7:C7"/>
    <mergeCell ref="A8:C8"/>
    <mergeCell ref="A9:F9"/>
    <mergeCell ref="A10:F10"/>
  </mergeCells>
  <phoneticPr fontId="3" type="noConversion"/>
  <pageMargins left="0.7" right="0.7" top="0.75" bottom="0.75" header="0.3" footer="0.3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MFDS</dc:creator>
  <cp:lastModifiedBy>MFDS</cp:lastModifiedBy>
  <cp:lastPrinted>2023-05-03T02:20:01Z</cp:lastPrinted>
  <dcterms:created xsi:type="dcterms:W3CDTF">2023-03-03T06:59:49Z</dcterms:created>
  <dcterms:modified xsi:type="dcterms:W3CDTF">2023-05-03T02:20:10Z</dcterms:modified>
</cp:coreProperties>
</file>